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81300sv007\A0_KYOUYUU\H31川原\合理化\R1波耕　合理化　海部川沿岸　機能保全計画策定３業務\05_積算内訳書\"/>
    </mc:Choice>
  </mc:AlternateContent>
  <bookViews>
    <workbookView xWindow="0" yWindow="0" windowWidth="14415" windowHeight="9240"/>
  </bookViews>
  <sheets>
    <sheet name="業務委託費内訳書" sheetId="2" r:id="rId1"/>
  </sheets>
  <definedNames>
    <definedName name="_xlnm.Print_Area" localSheetId="0">業務委託費内訳書!$A$1:$G$64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業務委託費内訳書!$G$64</definedName>
    <definedName name="内訳書工事価格総計" localSheetId="0">業務委託費内訳書!$G$63</definedName>
    <definedName name="内訳書工事価格総計通番" localSheetId="0">業務委託費内訳書!$I$63</definedName>
    <definedName name="内訳書工事価格総計名称" localSheetId="0">業務委託費内訳書!$A$63</definedName>
    <definedName name="内訳書工事価格通番" localSheetId="0">業務委託費内訳書!$I$64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2" l="1"/>
  <c r="G57" i="2"/>
  <c r="G56" i="2" s="1"/>
  <c r="G55" i="2" s="1"/>
  <c r="G54" i="2" s="1"/>
  <c r="G42" i="2"/>
  <c r="G41" i="2"/>
  <c r="G40" i="2"/>
  <c r="G39" i="2"/>
  <c r="G38" i="2"/>
  <c r="G33" i="2"/>
  <c r="G32" i="2"/>
  <c r="G31" i="2"/>
  <c r="G30" i="2"/>
  <c r="G24" i="2"/>
  <c r="G23" i="2" s="1"/>
  <c r="G22" i="2" s="1"/>
  <c r="G21" i="2" s="1"/>
  <c r="G18" i="2"/>
  <c r="G15" i="2"/>
  <c r="G14" i="2"/>
  <c r="G13" i="2"/>
  <c r="G12" i="2"/>
  <c r="G11" i="2" l="1"/>
  <c r="G10" i="2" s="1"/>
  <c r="G35" i="2" s="1"/>
  <c r="G37" i="2"/>
  <c r="G36" i="2" s="1"/>
  <c r="G62" i="2" s="1"/>
  <c r="G63" i="2" l="1"/>
  <c r="G64" i="2" s="1"/>
</calcChain>
</file>

<file path=xl/sharedStrings.xml><?xml version="1.0" encoding="utf-8"?>
<sst xmlns="http://schemas.openxmlformats.org/spreadsheetml/2006/main" count="123" uniqueCount="61">
  <si>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</si>
  <si>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</si>
  <si>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</si>
  <si>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</si>
  <si>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</si>
  <si>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</si>
  <si>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</si>
  <si>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</si>
  <si>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</si>
  <si>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</si>
  <si>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</si>
  <si>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</si>
  <si>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Ｒ１波耕　合理化　海部川沿岸　機能保全計画策定３業務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</si>
  <si>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</si>
  <si>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</si>
  <si>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</si>
  <si>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</si>
  <si>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</si>
  <si>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</si>
  <si>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</si>
  <si>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機能診断（暗渠）
_x000D_</t>
  </si>
  <si>
    <t>機能診断（ゲート）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</si>
  <si>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</si>
  <si>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</si>
  <si>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</si>
  <si>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</si>
  <si>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</si>
  <si>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</si>
  <si>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</si>
  <si>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</si>
  <si>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直接経費（電子成果品作成費）
_x000D_</t>
  </si>
  <si>
    <t>その他原価
_x000D_</t>
  </si>
  <si>
    <t>一般管理費等
_x000D_</t>
  </si>
  <si>
    <t>一括計上価格
_x000D_</t>
  </si>
  <si>
    <t xml:space="preserve">
_x000D_</t>
  </si>
  <si>
    <t>電子納品版業務報告書作成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</si>
  <si>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</si>
  <si>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</si>
  <si>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</si>
  <si>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</si>
  <si>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</si>
  <si>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_x000D_線的構造物</t>
  </si>
  <si>
    <t>km</t>
  </si>
  <si>
    <t>現地踏査
_x000D_点的構造物</t>
  </si>
  <si>
    <t>施設</t>
  </si>
  <si>
    <t>近接目視
_x000D_点的構造物,16㎡</t>
  </si>
  <si>
    <t>現地踏査及び診断調査（水路ゲート）
_x000D_</t>
  </si>
  <si>
    <t>調査及び機能診断（水路ゲート）
_x000D_</t>
  </si>
  <si>
    <t>現地踏査（暗渠）
_x000D_</t>
  </si>
  <si>
    <t>試掘調査
_x000D_</t>
  </si>
  <si>
    <t>管厚調査
_x000D_</t>
  </si>
  <si>
    <t>漏水量調査
_x000D_</t>
  </si>
  <si>
    <t>管内カメラ
_x000D_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</si>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</sst>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+G11+G28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+G12+G21+G27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24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6" t="s">
        <v>26</v>
      </c>
      <c r="D23" s="34"/>
      <c r="E23" s="18" t="s">
        <v>16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24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35" t="s">
        <v>30</v>
      </c>
      <c r="B27" s="33"/>
      <c r="C27" s="33"/>
      <c r="D27" s="34"/>
      <c r="E27" s="18" t="s">
        <v>16</v>
      </c>
      <c r="F27" s="19">
        <v>1</v>
      </c>
      <c r="G27" s="38"/>
      <c r="H27" s="2"/>
      <c r="I27" s="21">
        <v>18</v>
      </c>
      <c r="J27" s="21"/>
    </row>
    <row r="28" spans="1:10" ht="42" customHeight="1">
      <c r="A28" s="35" t="s">
        <v>31</v>
      </c>
      <c r="B28" s="33"/>
      <c r="C28" s="33"/>
      <c r="D28" s="34"/>
      <c r="E28" s="18" t="s">
        <v>16</v>
      </c>
      <c r="F28" s="19">
        <v>1</v>
      </c>
      <c r="G28" s="38"/>
      <c r="H28" s="2"/>
      <c r="I28" s="21">
        <v>19</v>
      </c>
      <c r="J28" s="21"/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>
        <v>220</v>
      </c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6" t="s">
        <v>34</v>
      </c>
      <c r="C31" s="33"/>
      <c r="D31" s="34"/>
      <c r="E31" s="18" t="s">
        <v>16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6" t="s">
        <v>34</v>
      </c>
      <c r="D32" s="34"/>
      <c r="E32" s="18" t="s">
        <v>16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7" t="s">
        <v>34</v>
      </c>
      <c r="E33" s="18" t="s">
        <v>16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35</v>
      </c>
      <c r="E34" s="18" t="s">
        <v>16</v>
      </c>
      <c r="F34" s="19">
        <v>1</v>
      </c>
      <c r="G34" s="38"/>
      <c r="H34" s="2"/>
      <c r="I34" s="21">
        <v>25</v>
      </c>
      <c r="J34" s="21">
        <v>4</v>
      </c>
    </row>
    <row r="35" spans="1:10" ht="42" customHeight="1">
      <c r="A35" s="39" t="s">
        <v>36</v>
      </c>
      <c r="B35" s="40"/>
      <c r="C35" s="40"/>
      <c r="D35" s="41"/>
      <c r="E35" s="42" t="s">
        <v>16</v>
      </c>
      <c r="F35" s="43">
        <v>1</v>
      </c>
      <c r="G35" s="44">
        <f>+G10+G29+G30</f>
        <v>0</v>
      </c>
      <c r="H35" s="45"/>
      <c r="I35" s="46">
        <v>26</v>
      </c>
      <c r="J35" s="46"/>
    </row>
    <row r="36" spans="1:10" ht="42" customHeight="1">
      <c r="A36" s="35" t="s">
        <v>37</v>
      </c>
      <c r="B36" s="33"/>
      <c r="C36" s="33"/>
      <c r="D36" s="34"/>
      <c r="E36" s="18" t="s">
        <v>16</v>
      </c>
      <c r="F36" s="19">
        <v>1</v>
      </c>
      <c r="G36" s="20">
        <f>+G37+G61</f>
        <v>0</v>
      </c>
      <c r="H36" s="2"/>
      <c r="I36" s="21">
        <v>27</v>
      </c>
      <c r="J36" s="21"/>
    </row>
    <row r="37" spans="1:10" ht="42" customHeight="1">
      <c r="A37" s="35" t="s">
        <v>38</v>
      </c>
      <c r="B37" s="33"/>
      <c r="C37" s="33"/>
      <c r="D37" s="34"/>
      <c r="E37" s="18" t="s">
        <v>16</v>
      </c>
      <c r="F37" s="19">
        <v>1</v>
      </c>
      <c r="G37" s="20">
        <f>+G38+G54</f>
        <v>0</v>
      </c>
      <c r="H37" s="2"/>
      <c r="I37" s="21">
        <v>28</v>
      </c>
      <c r="J37" s="21"/>
    </row>
    <row r="38" spans="1:10" ht="42" customHeight="1">
      <c r="A38" s="35" t="s">
        <v>39</v>
      </c>
      <c r="B38" s="33"/>
      <c r="C38" s="33"/>
      <c r="D38" s="34"/>
      <c r="E38" s="18" t="s">
        <v>16</v>
      </c>
      <c r="F38" s="19">
        <v>1</v>
      </c>
      <c r="G38" s="20">
        <f>+G39+G53</f>
        <v>0</v>
      </c>
      <c r="H38" s="2"/>
      <c r="I38" s="21">
        <v>29</v>
      </c>
      <c r="J38" s="21"/>
    </row>
    <row r="39" spans="1:10" ht="42" customHeight="1">
      <c r="A39" s="35" t="s">
        <v>40</v>
      </c>
      <c r="B39" s="33"/>
      <c r="C39" s="33"/>
      <c r="D39" s="34"/>
      <c r="E39" s="18" t="s">
        <v>16</v>
      </c>
      <c r="F39" s="19">
        <v>1</v>
      </c>
      <c r="G39" s="20">
        <f>+G40</f>
        <v>0</v>
      </c>
      <c r="H39" s="2"/>
      <c r="I39" s="21">
        <v>30</v>
      </c>
      <c r="J39" s="21">
        <v>1</v>
      </c>
    </row>
    <row r="40" spans="1:10" ht="42" customHeight="1">
      <c r="A40" s="16"/>
      <c r="B40" s="36" t="s">
        <v>40</v>
      </c>
      <c r="C40" s="33"/>
      <c r="D40" s="34"/>
      <c r="E40" s="18" t="s">
        <v>16</v>
      </c>
      <c r="F40" s="19">
        <v>1</v>
      </c>
      <c r="G40" s="20">
        <f>+G41</f>
        <v>0</v>
      </c>
      <c r="H40" s="2"/>
      <c r="I40" s="21">
        <v>31</v>
      </c>
      <c r="J40" s="21">
        <v>2</v>
      </c>
    </row>
    <row r="41" spans="1:10" ht="42" customHeight="1">
      <c r="A41" s="16"/>
      <c r="B41" s="17"/>
      <c r="C41" s="36" t="s">
        <v>34</v>
      </c>
      <c r="D41" s="34"/>
      <c r="E41" s="18" t="s">
        <v>16</v>
      </c>
      <c r="F41" s="19">
        <v>1</v>
      </c>
      <c r="G41" s="20">
        <f>+G42</f>
        <v>0</v>
      </c>
      <c r="H41" s="2"/>
      <c r="I41" s="21">
        <v>32</v>
      </c>
      <c r="J41" s="21">
        <v>3</v>
      </c>
    </row>
    <row r="42" spans="1:10" ht="42" customHeight="1">
      <c r="A42" s="16"/>
      <c r="B42" s="17"/>
      <c r="C42" s="17"/>
      <c r="D42" s="37" t="s">
        <v>34</v>
      </c>
      <c r="E42" s="18" t="s">
        <v>16</v>
      </c>
      <c r="F42" s="19">
        <v>1</v>
      </c>
      <c r="G42" s="20">
        <f>+G43+G44+G45+G46+G47+G48+G49+G50+G51+G52</f>
        <v>0</v>
      </c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7" t="s">
        <v>41</v>
      </c>
      <c r="E43" s="18" t="s">
        <v>42</v>
      </c>
      <c r="F43" s="19">
        <v>0.5</v>
      </c>
      <c r="G43" s="38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7" t="s">
        <v>43</v>
      </c>
      <c r="E44" s="18" t="s">
        <v>44</v>
      </c>
      <c r="F44" s="19">
        <v>4</v>
      </c>
      <c r="G44" s="38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7" t="s">
        <v>45</v>
      </c>
      <c r="E45" s="18" t="s">
        <v>16</v>
      </c>
      <c r="F45" s="19">
        <v>1</v>
      </c>
      <c r="G45" s="38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7" t="s">
        <v>46</v>
      </c>
      <c r="E46" s="18" t="s">
        <v>16</v>
      </c>
      <c r="F46" s="19">
        <v>1</v>
      </c>
      <c r="G46" s="38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47</v>
      </c>
      <c r="E47" s="18" t="s">
        <v>16</v>
      </c>
      <c r="F47" s="19">
        <v>1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48</v>
      </c>
      <c r="E48" s="18" t="s">
        <v>16</v>
      </c>
      <c r="F48" s="19">
        <v>1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49</v>
      </c>
      <c r="E49" s="18" t="s">
        <v>16</v>
      </c>
      <c r="F49" s="19">
        <v>3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50</v>
      </c>
      <c r="E50" s="18" t="s">
        <v>16</v>
      </c>
      <c r="F50" s="19">
        <v>3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51</v>
      </c>
      <c r="E51" s="18" t="s">
        <v>16</v>
      </c>
      <c r="F51" s="19">
        <v>3</v>
      </c>
      <c r="G51" s="38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7" t="s">
        <v>52</v>
      </c>
      <c r="E52" s="18" t="s">
        <v>16</v>
      </c>
      <c r="F52" s="19">
        <v>3</v>
      </c>
      <c r="G52" s="38"/>
      <c r="H52" s="2"/>
      <c r="I52" s="21">
        <v>43</v>
      </c>
      <c r="J52" s="21">
        <v>4</v>
      </c>
    </row>
    <row r="53" spans="1:10" ht="42" customHeight="1">
      <c r="A53" s="35" t="s">
        <v>30</v>
      </c>
      <c r="B53" s="33"/>
      <c r="C53" s="33"/>
      <c r="D53" s="34"/>
      <c r="E53" s="18" t="s">
        <v>16</v>
      </c>
      <c r="F53" s="19">
        <v>1</v>
      </c>
      <c r="G53" s="38"/>
      <c r="H53" s="2"/>
      <c r="I53" s="21">
        <v>44</v>
      </c>
      <c r="J53" s="21"/>
    </row>
    <row r="54" spans="1:10" ht="42" customHeight="1">
      <c r="A54" s="35" t="s">
        <v>53</v>
      </c>
      <c r="B54" s="33"/>
      <c r="C54" s="33"/>
      <c r="D54" s="34"/>
      <c r="E54" s="18" t="s">
        <v>16</v>
      </c>
      <c r="F54" s="19">
        <v>1</v>
      </c>
      <c r="G54" s="20">
        <f>+G55+G60</f>
        <v>0</v>
      </c>
      <c r="H54" s="2"/>
      <c r="I54" s="21">
        <v>45</v>
      </c>
      <c r="J54" s="21"/>
    </row>
    <row r="55" spans="1:10" ht="42" customHeight="1">
      <c r="A55" s="35" t="s">
        <v>54</v>
      </c>
      <c r="B55" s="33"/>
      <c r="C55" s="33"/>
      <c r="D55" s="34"/>
      <c r="E55" s="18" t="s">
        <v>16</v>
      </c>
      <c r="F55" s="19">
        <v>1</v>
      </c>
      <c r="G55" s="20">
        <f>+G56</f>
        <v>0</v>
      </c>
      <c r="H55" s="2"/>
      <c r="I55" s="21">
        <v>46</v>
      </c>
      <c r="J55" s="21">
        <v>1</v>
      </c>
    </row>
    <row r="56" spans="1:10" ht="42" customHeight="1">
      <c r="A56" s="16"/>
      <c r="B56" s="36" t="s">
        <v>55</v>
      </c>
      <c r="C56" s="33"/>
      <c r="D56" s="34"/>
      <c r="E56" s="18" t="s">
        <v>16</v>
      </c>
      <c r="F56" s="19">
        <v>1</v>
      </c>
      <c r="G56" s="20">
        <f>+G57</f>
        <v>0</v>
      </c>
      <c r="H56" s="2"/>
      <c r="I56" s="21">
        <v>47</v>
      </c>
      <c r="J56" s="21">
        <v>2</v>
      </c>
    </row>
    <row r="57" spans="1:10" ht="42" customHeight="1">
      <c r="A57" s="16"/>
      <c r="B57" s="17"/>
      <c r="C57" s="36" t="s">
        <v>55</v>
      </c>
      <c r="D57" s="34"/>
      <c r="E57" s="18" t="s">
        <v>16</v>
      </c>
      <c r="F57" s="19">
        <v>1</v>
      </c>
      <c r="G57" s="20">
        <f>+G58</f>
        <v>0</v>
      </c>
      <c r="H57" s="2"/>
      <c r="I57" s="21">
        <v>48</v>
      </c>
      <c r="J57" s="21">
        <v>3</v>
      </c>
    </row>
    <row r="58" spans="1:10" ht="42" customHeight="1">
      <c r="A58" s="16"/>
      <c r="B58" s="17"/>
      <c r="C58" s="17"/>
      <c r="D58" s="37" t="s">
        <v>56</v>
      </c>
      <c r="E58" s="18" t="s">
        <v>16</v>
      </c>
      <c r="F58" s="19">
        <v>1</v>
      </c>
      <c r="G58" s="20">
        <f>+G59</f>
        <v>0</v>
      </c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7" t="s">
        <v>56</v>
      </c>
      <c r="E59" s="18" t="s">
        <v>16</v>
      </c>
      <c r="F59" s="19">
        <v>1</v>
      </c>
      <c r="G59" s="38"/>
      <c r="H59" s="2"/>
      <c r="I59" s="21">
        <v>50</v>
      </c>
      <c r="J59" s="21">
        <v>4</v>
      </c>
    </row>
    <row r="60" spans="1:10" ht="42" customHeight="1">
      <c r="A60" s="35" t="s">
        <v>57</v>
      </c>
      <c r="B60" s="33"/>
      <c r="C60" s="33"/>
      <c r="D60" s="34"/>
      <c r="E60" s="18" t="s">
        <v>16</v>
      </c>
      <c r="F60" s="19">
        <v>1</v>
      </c>
      <c r="G60" s="38"/>
      <c r="H60" s="2"/>
      <c r="I60" s="21">
        <v>51</v>
      </c>
      <c r="J60" s="21"/>
    </row>
    <row r="61" spans="1:10" ht="42" customHeight="1">
      <c r="A61" s="35" t="s">
        <v>58</v>
      </c>
      <c r="B61" s="33"/>
      <c r="C61" s="33"/>
      <c r="D61" s="34"/>
      <c r="E61" s="18" t="s">
        <v>16</v>
      </c>
      <c r="F61" s="19">
        <v>1</v>
      </c>
      <c r="G61" s="38"/>
      <c r="H61" s="2"/>
      <c r="I61" s="21">
        <v>52</v>
      </c>
      <c r="J61" s="21"/>
    </row>
    <row r="62" spans="1:10" ht="42" customHeight="1">
      <c r="A62" s="39" t="s">
        <v>59</v>
      </c>
      <c r="B62" s="40"/>
      <c r="C62" s="40"/>
      <c r="D62" s="41"/>
      <c r="E62" s="42" t="s">
        <v>16</v>
      </c>
      <c r="F62" s="43">
        <v>1</v>
      </c>
      <c r="G62" s="44">
        <f>+G36</f>
        <v>0</v>
      </c>
      <c r="H62" s="45"/>
      <c r="I62" s="46">
        <v>53</v>
      </c>
      <c r="J62" s="46"/>
    </row>
    <row r="63" spans="1:10" ht="42" customHeight="1">
      <c r="A63" s="22" t="s">
        <v>60</v>
      </c>
      <c r="B63" s="23"/>
      <c r="C63" s="23"/>
      <c r="D63" s="24"/>
      <c r="E63" s="25" t="s">
        <v>9</v>
      </c>
      <c r="F63" s="26">
        <v>1</v>
      </c>
      <c r="G63" s="20">
        <f>+G35+G62</f>
        <v>0</v>
      </c>
      <c r="I63" s="21">
        <v>54</v>
      </c>
      <c r="J63" s="21">
        <v>30</v>
      </c>
    </row>
    <row r="64" spans="1:10" ht="42" customHeight="1">
      <c r="A64" s="27" t="s">
        <v>10</v>
      </c>
      <c r="B64" s="28"/>
      <c r="C64" s="28"/>
      <c r="D64" s="29"/>
      <c r="E64" s="30" t="s">
        <v>11</v>
      </c>
      <c r="F64" s="31" t="s">
        <v>11</v>
      </c>
      <c r="G64" s="32">
        <f>G63</f>
        <v>0</v>
      </c>
      <c r="I64" s="21">
        <v>55</v>
      </c>
      <c r="J64" s="21">
        <v>90</v>
      </c>
    </row>
    <row r="65" ht="42" customHeight="1"/>
    <row r="66" ht="42" customHeight="1"/>
  </sheetData>
  <sheetProtection algorithmName="SHA-512" hashValue="2yYbWzY2SFnxVXPN2Pjeou1z2YCDsbkM0dnk1k48QUMdiUs2qAl0eJHzFnG49TPeU/vNF2q9aKbGFU7NBnVpqg==" saltValue="3SvqKU3FHvbfQsQZtpMkww==" spinCount="100000" sheet="1" objects="1" scenarios="1"/>
  <mergeCells count="37">
    <mergeCell ref="A55:D55"/>
    <mergeCell ref="B56:D56"/>
    <mergeCell ref="C57:D57"/>
    <mergeCell ref="A60:D60"/>
    <mergeCell ref="A61:D61"/>
    <mergeCell ref="A62:D62"/>
    <mergeCell ref="A38:D38"/>
    <mergeCell ref="A39:D39"/>
    <mergeCell ref="B40:D40"/>
    <mergeCell ref="C41:D41"/>
    <mergeCell ref="A53:D53"/>
    <mergeCell ref="A54:D54"/>
    <mergeCell ref="B31:D31"/>
    <mergeCell ref="C32:D32"/>
    <mergeCell ref="A35:D35"/>
    <mergeCell ref="A36:D36"/>
    <mergeCell ref="A37:D37"/>
    <mergeCell ref="B22:D22"/>
    <mergeCell ref="C23:D23"/>
    <mergeCell ref="A27:D27"/>
    <mergeCell ref="A28:D28"/>
    <mergeCell ref="A29:D29"/>
    <mergeCell ref="A30:D30"/>
    <mergeCell ref="A63:D63"/>
    <mergeCell ref="A64:D64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2019-08-05T07:12:08Z</dcterms:created>
  <dcterms:modified xsi:type="dcterms:W3CDTF">2019-08-05T07:12:38Z</dcterms:modified>
</cp:coreProperties>
</file>